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beit\_GM WEBSEITE\GM Download\"/>
    </mc:Choice>
  </mc:AlternateContent>
  <xr:revisionPtr revIDLastSave="0" documentId="13_ncr:1_{3C7E3544-1383-4660-ACDD-196C347DF526}" xr6:coauthVersionLast="47" xr6:coauthVersionMax="47" xr10:uidLastSave="{00000000-0000-0000-0000-000000000000}"/>
  <bookViews>
    <workbookView xWindow="3120" yWindow="2325" windowWidth="19290" windowHeight="21675" xr2:uid="{00000000-000D-0000-FFFF-FFFF00000000}"/>
  </bookViews>
  <sheets>
    <sheet name="Snooplex" sheetId="1" r:id="rId1"/>
  </sheets>
  <calcPr calcId="191029"/>
  <customWorkbookViews>
    <customWorkbookView name="Peter - Persönliche Ansicht" guid="{661DD95C-43E0-4FAB-A263-4B9F6A50EF77}" mergeInterval="0" personalView="1" maximized="1" xWindow="1" yWindow="1" windowWidth="1916" windowHeight="850" activeSheetId="1"/>
    <customWorkbookView name="Bettina - Persönliche Ansicht" guid="{9CD40FCF-7D71-40D0-9588-987CDBB33E5C}" mergeInterval="0" personalView="1" maximized="1" windowWidth="1436" windowHeight="68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12" i="1" s="1"/>
  <c r="L16" i="1"/>
  <c r="F13" i="1"/>
  <c r="L11" i="1" s="1"/>
  <c r="M7" i="1"/>
  <c r="L8" i="1" l="1"/>
  <c r="H22" i="1"/>
  <c r="H21" i="1"/>
  <c r="L15" i="1"/>
  <c r="H19" i="1"/>
  <c r="L10" i="1"/>
  <c r="H20" i="1"/>
  <c r="L12" i="1"/>
  <c r="L9" i="1"/>
  <c r="L13" i="1" l="1"/>
</calcChain>
</file>

<file path=xl/sharedStrings.xml><?xml version="1.0" encoding="utf-8"?>
<sst xmlns="http://schemas.openxmlformats.org/spreadsheetml/2006/main" count="28" uniqueCount="28">
  <si>
    <t>5x PCR Reaction buffer</t>
  </si>
  <si>
    <t>Water</t>
  </si>
  <si>
    <t>Template DNA (µl)</t>
  </si>
  <si>
    <t>PCR Data</t>
  </si>
  <si>
    <t>Customer-specific Primer</t>
  </si>
  <si>
    <t>DNA Samples</t>
  </si>
  <si>
    <t>Positive Control</t>
  </si>
  <si>
    <t>Negative Control</t>
  </si>
  <si>
    <t>No-DNA Control</t>
  </si>
  <si>
    <t>Total Samples</t>
  </si>
  <si>
    <t>Mastermix Total</t>
  </si>
  <si>
    <t>Mastermix per Sample (µl)</t>
  </si>
  <si>
    <t>Extra</t>
  </si>
  <si>
    <t xml:space="preserve">Mastermix Setup </t>
  </si>
  <si>
    <t>PCR-ID</t>
  </si>
  <si>
    <t>Number of Samples</t>
  </si>
  <si>
    <t>Sample</t>
  </si>
  <si>
    <t>Total</t>
  </si>
  <si>
    <t xml:space="preserve">            DNA per Sample (µl)</t>
  </si>
  <si>
    <t>Customer-specific Primer (µl)</t>
  </si>
  <si>
    <t xml:space="preserve"> µl</t>
  </si>
  <si>
    <t>Primer 2:    Name</t>
  </si>
  <si>
    <t>Primer 3:    Name</t>
  </si>
  <si>
    <t>Primer 4:    Name</t>
  </si>
  <si>
    <t>Snooplex ® FastPrep -  Mastermix Calculator</t>
  </si>
  <si>
    <t xml:space="preserve"> Primer 1:    Name </t>
  </si>
  <si>
    <r>
      <rPr>
        <i/>
        <sz val="11"/>
        <color theme="1"/>
        <rFont val="Calibri"/>
        <family val="2"/>
        <scheme val="minor"/>
      </rPr>
      <t>Taq</t>
    </r>
    <r>
      <rPr>
        <sz val="11"/>
        <color theme="1"/>
        <rFont val="Calibri"/>
        <family val="2"/>
        <scheme val="minor"/>
      </rPr>
      <t xml:space="preserve"> DNA polymerase</t>
    </r>
  </si>
  <si>
    <t>5x Control mix A, B 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</si>
</sst>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CC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/>
    <xf numFmtId="0" fontId="0" fillId="9" borderId="2" xfId="0" applyFill="1" applyBorder="1" applyProtection="1"/>
    <xf numFmtId="0" fontId="0" fillId="6" borderId="3" xfId="0" applyFill="1" applyBorder="1" applyProtection="1"/>
    <xf numFmtId="0" fontId="0" fillId="7" borderId="5" xfId="0" applyFill="1" applyBorder="1" applyProtection="1"/>
    <xf numFmtId="0" fontId="0" fillId="9" borderId="0" xfId="0" applyFill="1" applyBorder="1" applyProtection="1"/>
    <xf numFmtId="0" fontId="0" fillId="8" borderId="0" xfId="0" applyFill="1" applyBorder="1" applyProtection="1"/>
    <xf numFmtId="0" fontId="0" fillId="6" borderId="5" xfId="0" applyFill="1" applyBorder="1" applyProtection="1"/>
    <xf numFmtId="0" fontId="0" fillId="10" borderId="0" xfId="0" applyFill="1" applyBorder="1" applyProtection="1"/>
    <xf numFmtId="0" fontId="0" fillId="0" borderId="0" xfId="0" applyBorder="1" applyProtection="1"/>
    <xf numFmtId="0" fontId="0" fillId="3" borderId="10" xfId="0" applyFill="1" applyBorder="1" applyAlignment="1" applyProtection="1">
      <alignment horizontal="left"/>
    </xf>
    <xf numFmtId="0" fontId="0" fillId="4" borderId="10" xfId="0" applyFill="1" applyBorder="1" applyProtection="1"/>
    <xf numFmtId="0" fontId="0" fillId="4" borderId="11" xfId="0" applyFill="1" applyBorder="1" applyProtection="1"/>
    <xf numFmtId="0" fontId="4" fillId="4" borderId="12" xfId="0" applyFont="1" applyFill="1" applyBorder="1" applyAlignment="1" applyProtection="1">
      <alignment horizontal="center"/>
    </xf>
    <xf numFmtId="0" fontId="0" fillId="6" borderId="10" xfId="0" applyFill="1" applyBorder="1" applyProtection="1"/>
    <xf numFmtId="0" fontId="0" fillId="6" borderId="11" xfId="0" applyFill="1" applyBorder="1" applyProtection="1"/>
    <xf numFmtId="0" fontId="1" fillId="6" borderId="12" xfId="0" applyFont="1" applyFill="1" applyBorder="1" applyAlignment="1" applyProtection="1">
      <alignment horizontal="center"/>
    </xf>
    <xf numFmtId="0" fontId="0" fillId="2" borderId="10" xfId="0" applyFill="1" applyBorder="1" applyProtection="1"/>
    <xf numFmtId="0" fontId="0" fillId="2" borderId="11" xfId="0" applyFill="1" applyBorder="1" applyProtection="1"/>
    <xf numFmtId="0" fontId="1" fillId="2" borderId="12" xfId="0" applyFont="1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0" xfId="0" applyBorder="1" applyProtection="1"/>
    <xf numFmtId="0" fontId="0" fillId="0" borderId="11" xfId="0" applyBorder="1" applyProtection="1"/>
    <xf numFmtId="0" fontId="1" fillId="0" borderId="12" xfId="0" applyFont="1" applyFill="1" applyBorder="1" applyAlignment="1" applyProtection="1">
      <alignment horizontal="center"/>
    </xf>
    <xf numFmtId="0" fontId="0" fillId="5" borderId="13" xfId="0" applyFill="1" applyBorder="1" applyProtection="1"/>
    <xf numFmtId="0" fontId="0" fillId="5" borderId="14" xfId="0" applyFill="1" applyBorder="1" applyProtection="1"/>
    <xf numFmtId="0" fontId="1" fillId="5" borderId="15" xfId="0" applyFont="1" applyFill="1" applyBorder="1" applyAlignment="1" applyProtection="1">
      <alignment horizontal="center"/>
    </xf>
    <xf numFmtId="0" fontId="0" fillId="3" borderId="23" xfId="0" applyFill="1" applyBorder="1" applyProtection="1"/>
    <xf numFmtId="0" fontId="0" fillId="3" borderId="25" xfId="0" applyFill="1" applyBorder="1" applyProtection="1"/>
    <xf numFmtId="0" fontId="0" fillId="3" borderId="24" xfId="0" applyFill="1" applyBorder="1" applyAlignment="1" applyProtection="1">
      <alignment horizontal="center"/>
    </xf>
    <xf numFmtId="0" fontId="0" fillId="3" borderId="11" xfId="0" applyFill="1" applyBorder="1" applyProtection="1"/>
    <xf numFmtId="0" fontId="3" fillId="3" borderId="12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0" fillId="11" borderId="10" xfId="0" applyFill="1" applyBorder="1" applyAlignment="1" applyProtection="1">
      <alignment horizontal="left"/>
    </xf>
    <xf numFmtId="0" fontId="0" fillId="11" borderId="19" xfId="0" applyFill="1" applyBorder="1" applyProtection="1"/>
    <xf numFmtId="0" fontId="0" fillId="11" borderId="1" xfId="0" applyFill="1" applyBorder="1" applyAlignment="1" applyProtection="1">
      <alignment horizontal="center"/>
      <protection locked="0"/>
    </xf>
    <xf numFmtId="0" fontId="0" fillId="11" borderId="20" xfId="0" applyFill="1" applyBorder="1" applyProtection="1"/>
    <xf numFmtId="0" fontId="0" fillId="11" borderId="21" xfId="0" applyFill="1" applyBorder="1" applyProtection="1"/>
    <xf numFmtId="0" fontId="0" fillId="11" borderId="22" xfId="0" applyFill="1" applyBorder="1" applyAlignment="1" applyProtection="1">
      <alignment horizontal="center"/>
    </xf>
    <xf numFmtId="0" fontId="0" fillId="11" borderId="23" xfId="0" applyFill="1" applyBorder="1" applyProtection="1"/>
    <xf numFmtId="0" fontId="3" fillId="11" borderId="24" xfId="0" applyFont="1" applyFill="1" applyBorder="1" applyAlignment="1" applyProtection="1">
      <alignment horizontal="center"/>
    </xf>
    <xf numFmtId="0" fontId="1" fillId="11" borderId="10" xfId="0" applyFont="1" applyFill="1" applyBorder="1" applyProtection="1"/>
    <xf numFmtId="0" fontId="0" fillId="11" borderId="19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left"/>
      <protection locked="0"/>
    </xf>
    <xf numFmtId="0" fontId="3" fillId="11" borderId="1" xfId="0" applyFont="1" applyFill="1" applyBorder="1" applyAlignment="1" applyProtection="1">
      <alignment horizontal="center"/>
    </xf>
    <xf numFmtId="0" fontId="0" fillId="11" borderId="20" xfId="0" applyFill="1" applyBorder="1" applyAlignment="1" applyProtection="1">
      <alignment horizontal="center"/>
    </xf>
    <xf numFmtId="0" fontId="0" fillId="11" borderId="23" xfId="0" applyFill="1" applyBorder="1" applyAlignment="1" applyProtection="1">
      <alignment horizontal="center"/>
    </xf>
    <xf numFmtId="0" fontId="5" fillId="0" borderId="3" xfId="0" applyFont="1" applyFill="1" applyBorder="1" applyProtection="1"/>
    <xf numFmtId="0" fontId="1" fillId="0" borderId="3" xfId="0" applyFont="1" applyFill="1" applyBorder="1" applyProtection="1"/>
    <xf numFmtId="0" fontId="0" fillId="0" borderId="3" xfId="0" applyFill="1" applyBorder="1" applyProtection="1"/>
    <xf numFmtId="0" fontId="6" fillId="0" borderId="4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Protection="1"/>
    <xf numFmtId="0" fontId="1" fillId="0" borderId="0" xfId="0" applyFont="1" applyFill="1" applyBorder="1" applyProtection="1"/>
    <xf numFmtId="0" fontId="0" fillId="0" borderId="8" xfId="0" applyFill="1" applyBorder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6" borderId="0" xfId="0" applyFill="1" applyBorder="1" applyProtection="1"/>
    <xf numFmtId="0" fontId="2" fillId="0" borderId="6" xfId="0" applyFont="1" applyFill="1" applyBorder="1" applyAlignment="1" applyProtection="1">
      <alignment horizontal="right"/>
    </xf>
    <xf numFmtId="0" fontId="2" fillId="0" borderId="6" xfId="0" applyFont="1" applyFill="1" applyBorder="1" applyProtection="1"/>
    <xf numFmtId="0" fontId="0" fillId="8" borderId="5" xfId="0" applyFill="1" applyBorder="1" applyProtection="1"/>
    <xf numFmtId="0" fontId="0" fillId="11" borderId="16" xfId="0" applyFill="1" applyBorder="1" applyAlignment="1" applyProtection="1">
      <alignment horizontal="left"/>
      <protection locked="0"/>
    </xf>
    <xf numFmtId="0" fontId="0" fillId="11" borderId="18" xfId="0" applyFill="1" applyBorder="1" applyAlignment="1" applyProtection="1">
      <alignment horizontal="left"/>
      <protection locked="0"/>
    </xf>
    <xf numFmtId="0" fontId="0" fillId="11" borderId="17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99FF"/>
      <color rgb="FFFF33CC"/>
      <color rgb="FFFFFF99"/>
      <color rgb="FFFFCCFF"/>
      <color rgb="FFEAEAEA"/>
      <color rgb="FFCCECFF"/>
      <color rgb="FFCCFFCC"/>
      <color rgb="FFCCFF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</sheetPr>
  <dimension ref="B1:O29"/>
  <sheetViews>
    <sheetView showGridLines="0" tabSelected="1" zoomScale="130" zoomScaleNormal="130" workbookViewId="0">
      <selection activeCell="F11" sqref="F11"/>
    </sheetView>
  </sheetViews>
  <sheetFormatPr baseColWidth="10" defaultColWidth="11.42578125" defaultRowHeight="15" x14ac:dyDescent="0.25"/>
  <cols>
    <col min="1" max="1" width="3.5703125" style="1" customWidth="1"/>
    <col min="2" max="2" width="3.140625" style="1" customWidth="1"/>
    <col min="3" max="3" width="3.28515625" style="1" customWidth="1"/>
    <col min="4" max="4" width="3" style="1" customWidth="1"/>
    <col min="5" max="5" width="17.140625" style="1" customWidth="1"/>
    <col min="6" max="6" width="9.28515625" style="1" customWidth="1"/>
    <col min="7" max="7" width="6.85546875" style="1" customWidth="1"/>
    <col min="8" max="8" width="6.5703125" style="1" customWidth="1"/>
    <col min="9" max="9" width="7.85546875" style="1" customWidth="1"/>
    <col min="10" max="11" width="11.42578125" style="1"/>
    <col min="12" max="12" width="6.7109375" style="1" customWidth="1"/>
    <col min="13" max="13" width="9" style="1" customWidth="1"/>
    <col min="14" max="16384" width="11.42578125" style="1"/>
  </cols>
  <sheetData>
    <row r="1" spans="2:15" ht="15.75" thickBot="1" x14ac:dyDescent="0.3"/>
    <row r="2" spans="2:15" ht="18.75" x14ac:dyDescent="0.3">
      <c r="B2" s="2"/>
      <c r="C2" s="3"/>
      <c r="D2" s="49"/>
      <c r="E2" s="47" t="s">
        <v>24</v>
      </c>
      <c r="F2" s="48"/>
      <c r="G2" s="48"/>
      <c r="H2" s="49"/>
      <c r="I2" s="49"/>
      <c r="J2" s="49"/>
      <c r="K2" s="49"/>
      <c r="L2" s="49"/>
      <c r="M2" s="50"/>
    </row>
    <row r="3" spans="2:15" x14ac:dyDescent="0.25">
      <c r="B3" s="4"/>
      <c r="C3" s="5"/>
      <c r="D3" s="6"/>
      <c r="E3" s="51"/>
      <c r="F3" s="51"/>
      <c r="G3" s="51"/>
      <c r="H3" s="51"/>
      <c r="I3" s="51"/>
      <c r="J3" s="51"/>
      <c r="K3" s="51"/>
      <c r="L3" s="51"/>
      <c r="M3" s="52"/>
    </row>
    <row r="4" spans="2:15" ht="15.75" thickBot="1" x14ac:dyDescent="0.3">
      <c r="B4" s="7"/>
      <c r="C4" s="8"/>
      <c r="D4" s="51"/>
      <c r="E4" s="53" t="s">
        <v>3</v>
      </c>
      <c r="F4" s="53"/>
      <c r="G4" s="51"/>
      <c r="H4" s="51"/>
      <c r="I4" s="51"/>
      <c r="J4" s="51"/>
      <c r="K4" s="51"/>
      <c r="L4" s="51"/>
      <c r="M4" s="52"/>
      <c r="N4" s="9"/>
    </row>
    <row r="5" spans="2:15" ht="15.75" thickBot="1" x14ac:dyDescent="0.3">
      <c r="B5" s="67"/>
      <c r="C5" s="5"/>
      <c r="D5" s="51"/>
      <c r="E5" s="33" t="s">
        <v>14</v>
      </c>
      <c r="F5" s="68"/>
      <c r="G5" s="69"/>
      <c r="H5" s="70"/>
      <c r="I5" s="51"/>
      <c r="J5" s="51"/>
      <c r="K5" s="51"/>
      <c r="L5" s="51"/>
      <c r="M5" s="52"/>
      <c r="N5" s="9"/>
    </row>
    <row r="6" spans="2:15" x14ac:dyDescent="0.25">
      <c r="B6" s="55"/>
      <c r="C6" s="64"/>
      <c r="D6" s="51"/>
      <c r="E6" s="51"/>
      <c r="F6" s="51"/>
      <c r="G6" s="51"/>
      <c r="H6" s="51"/>
      <c r="I6" s="51"/>
      <c r="J6" s="51"/>
      <c r="K6" s="51"/>
      <c r="L6" s="51"/>
      <c r="M6" s="52"/>
      <c r="N6" s="9"/>
    </row>
    <row r="7" spans="2:15" ht="15.75" thickBot="1" x14ac:dyDescent="0.3">
      <c r="B7" s="55"/>
      <c r="C7" s="51"/>
      <c r="D7" s="51"/>
      <c r="E7" s="57" t="s">
        <v>15</v>
      </c>
      <c r="F7" s="51"/>
      <c r="G7" s="51"/>
      <c r="H7" s="51"/>
      <c r="I7" s="51"/>
      <c r="J7" s="58" t="s">
        <v>13</v>
      </c>
      <c r="K7" s="51"/>
      <c r="L7" s="57" t="s">
        <v>20</v>
      </c>
      <c r="M7" s="65">
        <f>G19</f>
        <v>1</v>
      </c>
      <c r="N7" s="9"/>
    </row>
    <row r="8" spans="2:15" ht="15.75" thickBot="1" x14ac:dyDescent="0.3">
      <c r="B8" s="55"/>
      <c r="C8" s="51"/>
      <c r="D8" s="51"/>
      <c r="E8" s="34" t="s">
        <v>5</v>
      </c>
      <c r="F8" s="35">
        <v>10</v>
      </c>
      <c r="G8" s="51"/>
      <c r="H8" s="61"/>
      <c r="I8" s="51"/>
      <c r="J8" s="11" t="s">
        <v>4</v>
      </c>
      <c r="K8" s="12"/>
      <c r="L8" s="13">
        <f>PRODUCT(M8,F13)</f>
        <v>24</v>
      </c>
      <c r="M8" s="66">
        <f>SUM(G19:G22)</f>
        <v>2</v>
      </c>
      <c r="N8" s="9"/>
    </row>
    <row r="9" spans="2:15" ht="15.75" thickBot="1" x14ac:dyDescent="0.3">
      <c r="B9" s="55"/>
      <c r="C9" s="51"/>
      <c r="D9" s="51"/>
      <c r="E9" s="36" t="s">
        <v>6</v>
      </c>
      <c r="F9" s="35">
        <v>1</v>
      </c>
      <c r="G9" s="51"/>
      <c r="H9" s="61"/>
      <c r="I9" s="51"/>
      <c r="J9" s="14" t="s">
        <v>0</v>
      </c>
      <c r="K9" s="15"/>
      <c r="L9" s="16">
        <f>PRODUCT(M9,F13)</f>
        <v>60</v>
      </c>
      <c r="M9" s="66">
        <v>5</v>
      </c>
      <c r="N9" s="9"/>
    </row>
    <row r="10" spans="2:15" ht="15.75" thickBot="1" x14ac:dyDescent="0.3">
      <c r="B10" s="55"/>
      <c r="C10" s="51"/>
      <c r="D10" s="51"/>
      <c r="E10" s="36" t="s">
        <v>7</v>
      </c>
      <c r="F10" s="35">
        <v>0</v>
      </c>
      <c r="G10" s="51"/>
      <c r="H10" s="61"/>
      <c r="I10" s="51"/>
      <c r="J10" s="17" t="s">
        <v>27</v>
      </c>
      <c r="K10" s="18"/>
      <c r="L10" s="19">
        <f>PRODUCT(M10,F13)</f>
        <v>60</v>
      </c>
      <c r="M10" s="66">
        <v>5</v>
      </c>
      <c r="N10" s="9"/>
      <c r="O10" s="20"/>
    </row>
    <row r="11" spans="2:15" ht="15.75" thickBot="1" x14ac:dyDescent="0.3">
      <c r="B11" s="55"/>
      <c r="C11" s="51"/>
      <c r="D11" s="51"/>
      <c r="E11" s="36" t="s">
        <v>8</v>
      </c>
      <c r="F11" s="35">
        <v>0</v>
      </c>
      <c r="G11" s="51"/>
      <c r="H11" s="61"/>
      <c r="I11" s="51"/>
      <c r="J11" s="21" t="s">
        <v>26</v>
      </c>
      <c r="K11" s="22"/>
      <c r="L11" s="23">
        <f>PRODUCT(M11,F13)</f>
        <v>12</v>
      </c>
      <c r="M11" s="66">
        <v>1</v>
      </c>
      <c r="N11" s="9"/>
    </row>
    <row r="12" spans="2:15" ht="15.75" thickBot="1" x14ac:dyDescent="0.3">
      <c r="B12" s="55"/>
      <c r="C12" s="51"/>
      <c r="D12" s="51"/>
      <c r="E12" s="37" t="s">
        <v>12</v>
      </c>
      <c r="F12" s="38">
        <v>1</v>
      </c>
      <c r="G12" s="51"/>
      <c r="H12" s="61"/>
      <c r="I12" s="51"/>
      <c r="J12" s="24" t="s">
        <v>1</v>
      </c>
      <c r="K12" s="25"/>
      <c r="L12" s="26">
        <f>PRODUCT(M12,F13)</f>
        <v>84</v>
      </c>
      <c r="M12" s="66">
        <f>SUM(14,-F16,-M8)</f>
        <v>7</v>
      </c>
      <c r="N12" s="9"/>
    </row>
    <row r="13" spans="2:15" x14ac:dyDescent="0.25">
      <c r="B13" s="55"/>
      <c r="C13" s="51"/>
      <c r="D13" s="51"/>
      <c r="E13" s="39" t="s">
        <v>9</v>
      </c>
      <c r="F13" s="40">
        <f>SUM(F8:F12)</f>
        <v>12</v>
      </c>
      <c r="G13" s="51"/>
      <c r="H13" s="62"/>
      <c r="I13" s="51"/>
      <c r="J13" s="27" t="s">
        <v>10</v>
      </c>
      <c r="K13" s="28"/>
      <c r="L13" s="29">
        <f>SUM(L8:L12)</f>
        <v>240</v>
      </c>
      <c r="M13" s="66"/>
      <c r="N13" s="9"/>
    </row>
    <row r="14" spans="2:15" x14ac:dyDescent="0.25">
      <c r="B14" s="55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2"/>
      <c r="N14" s="9"/>
    </row>
    <row r="15" spans="2:15" ht="15.75" thickBot="1" x14ac:dyDescent="0.3">
      <c r="B15" s="55"/>
      <c r="C15" s="51"/>
      <c r="D15" s="51"/>
      <c r="E15" s="51"/>
      <c r="F15" s="51"/>
      <c r="G15" s="51"/>
      <c r="H15" s="51"/>
      <c r="I15" s="51"/>
      <c r="J15" s="10" t="s">
        <v>11</v>
      </c>
      <c r="K15" s="30"/>
      <c r="L15" s="31">
        <f>SUM(M8:M12)</f>
        <v>20</v>
      </c>
      <c r="M15" s="52"/>
      <c r="N15" s="9"/>
    </row>
    <row r="16" spans="2:15" ht="15.75" thickBot="1" x14ac:dyDescent="0.3">
      <c r="B16" s="55"/>
      <c r="C16" s="51"/>
      <c r="D16" s="51"/>
      <c r="E16" s="41" t="s">
        <v>2</v>
      </c>
      <c r="F16" s="35">
        <v>5</v>
      </c>
      <c r="G16" s="51"/>
      <c r="H16" s="61"/>
      <c r="I16" s="51"/>
      <c r="J16" s="10" t="s">
        <v>18</v>
      </c>
      <c r="K16" s="30"/>
      <c r="L16" s="31">
        <f>F16</f>
        <v>5</v>
      </c>
      <c r="M16" s="52"/>
      <c r="N16" s="9"/>
    </row>
    <row r="17" spans="2:14" x14ac:dyDescent="0.25">
      <c r="B17" s="55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9"/>
      <c r="N17" s="9"/>
    </row>
    <row r="18" spans="2:14" ht="15.75" thickBot="1" x14ac:dyDescent="0.3">
      <c r="B18" s="55"/>
      <c r="C18" s="51"/>
      <c r="D18" s="53"/>
      <c r="E18" s="58" t="s">
        <v>19</v>
      </c>
      <c r="F18" s="60"/>
      <c r="G18" s="53" t="s">
        <v>16</v>
      </c>
      <c r="H18" s="57" t="s">
        <v>17</v>
      </c>
      <c r="I18" s="51"/>
      <c r="J18" s="51"/>
      <c r="K18" s="51"/>
      <c r="L18" s="51"/>
      <c r="M18" s="52"/>
      <c r="N18" s="9"/>
    </row>
    <row r="19" spans="2:14" ht="15.75" thickBot="1" x14ac:dyDescent="0.3">
      <c r="B19" s="55"/>
      <c r="C19" s="51"/>
      <c r="D19" s="51"/>
      <c r="E19" s="42" t="s">
        <v>25</v>
      </c>
      <c r="F19" s="43"/>
      <c r="G19" s="35">
        <v>1</v>
      </c>
      <c r="H19" s="44">
        <f>PRODUCT(G19,F13)</f>
        <v>12</v>
      </c>
      <c r="I19" s="51"/>
      <c r="J19" s="51"/>
      <c r="K19" s="51"/>
      <c r="L19" s="51"/>
      <c r="M19" s="52"/>
      <c r="N19" s="9"/>
    </row>
    <row r="20" spans="2:14" ht="15.75" thickBot="1" x14ac:dyDescent="0.3">
      <c r="B20" s="55"/>
      <c r="C20" s="51"/>
      <c r="D20" s="51"/>
      <c r="E20" s="45" t="s">
        <v>21</v>
      </c>
      <c r="F20" s="43"/>
      <c r="G20" s="35">
        <v>1</v>
      </c>
      <c r="H20" s="44">
        <f>PRODUCT(G20,F13)</f>
        <v>12</v>
      </c>
      <c r="I20" s="51"/>
      <c r="J20" s="51"/>
      <c r="K20" s="51"/>
      <c r="L20" s="51"/>
      <c r="M20" s="52"/>
      <c r="N20" s="9"/>
    </row>
    <row r="21" spans="2:14" ht="15.75" thickBot="1" x14ac:dyDescent="0.3">
      <c r="B21" s="55"/>
      <c r="C21" s="51"/>
      <c r="D21" s="51"/>
      <c r="E21" s="45" t="s">
        <v>22</v>
      </c>
      <c r="F21" s="43"/>
      <c r="G21" s="35">
        <v>0</v>
      </c>
      <c r="H21" s="44">
        <f>PRODUCT(G21,F13)</f>
        <v>0</v>
      </c>
      <c r="I21" s="51"/>
      <c r="J21" s="51"/>
      <c r="K21" s="51"/>
      <c r="L21" s="57"/>
      <c r="M21" s="52"/>
      <c r="N21" s="9"/>
    </row>
    <row r="22" spans="2:14" ht="15.75" thickBot="1" x14ac:dyDescent="0.3">
      <c r="B22" s="55"/>
      <c r="C22" s="51"/>
      <c r="D22" s="51"/>
      <c r="E22" s="46" t="s">
        <v>23</v>
      </c>
      <c r="F22" s="43"/>
      <c r="G22" s="35">
        <v>0</v>
      </c>
      <c r="H22" s="44">
        <f>PRODUCT(G22,F13)</f>
        <v>0</v>
      </c>
      <c r="I22" s="51"/>
      <c r="J22" s="51"/>
      <c r="K22" s="51"/>
      <c r="L22" s="51"/>
      <c r="M22" s="52"/>
      <c r="N22" s="9"/>
    </row>
    <row r="23" spans="2:14" ht="15.75" thickBot="1" x14ac:dyDescent="0.3">
      <c r="B23" s="56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63"/>
      <c r="N23" s="9"/>
    </row>
    <row r="24" spans="2:14" x14ac:dyDescent="0.25">
      <c r="D24" s="9"/>
      <c r="E24" s="9"/>
      <c r="F24" s="9"/>
      <c r="G24" s="9"/>
      <c r="H24" s="9"/>
      <c r="I24" s="9"/>
      <c r="J24" s="32"/>
      <c r="K24" s="9"/>
      <c r="L24" s="9"/>
      <c r="M24" s="9"/>
    </row>
    <row r="25" spans="2:14" x14ac:dyDescent="0.25">
      <c r="D25" s="9"/>
      <c r="E25" s="9"/>
      <c r="F25" s="9"/>
      <c r="G25" s="9"/>
      <c r="H25" s="9"/>
      <c r="I25" s="9"/>
      <c r="J25" s="9"/>
      <c r="K25" s="9"/>
      <c r="L25" s="9"/>
      <c r="M25" s="9"/>
    </row>
    <row r="27" spans="2:14" x14ac:dyDescent="0.25">
      <c r="E27" s="20"/>
      <c r="F27" s="20"/>
    </row>
    <row r="29" spans="2:14" x14ac:dyDescent="0.25">
      <c r="G29" s="20"/>
      <c r="H29" s="20"/>
    </row>
  </sheetData>
  <sheetProtection password="C186" sheet="1" objects="1" scenarios="1" selectLockedCells="1"/>
  <protectedRanges>
    <protectedRange sqref="F16" name="Bereich3"/>
    <protectedRange sqref="F5" name="Bereich1"/>
    <protectedRange sqref="F8:F11" name="Bereich2"/>
    <protectedRange sqref="F19:G22" name="Bereich4"/>
  </protectedRanges>
  <customSheetViews>
    <customSheetView guid="{661DD95C-43E0-4FAB-A263-4B9F6A50EF77}" scale="130" showPageBreaks="1" showGridLines="0">
      <selection activeCell="O7" sqref="O7"/>
      <pageMargins left="0.7" right="0.7" top="0.78740157499999996" bottom="0.78740157499999996" header="0.3" footer="0.3"/>
      <pageSetup paperSize="9" orientation="landscape" horizontalDpi="4294967293" verticalDpi="4294967293" r:id="rId1"/>
    </customSheetView>
    <customSheetView guid="{9CD40FCF-7D71-40D0-9588-987CDBB33E5C}" scale="130" showGridLines="0">
      <selection activeCell="N7" sqref="N7"/>
      <pageMargins left="0.7" right="0.7" top="0.78740157499999996" bottom="0.78740157499999996" header="0.3" footer="0.3"/>
      <pageSetup paperSize="9" orientation="landscape" horizontalDpi="4294967293" verticalDpi="4294967293" r:id="rId2"/>
    </customSheetView>
  </customSheetViews>
  <mergeCells count="1">
    <mergeCell ref="F5:H5"/>
  </mergeCells>
  <pageMargins left="0.7" right="0.7" top="0.78740157499999996" bottom="0.78740157499999996" header="0.3" footer="0.3"/>
  <pageSetup paperSize="9" orientation="landscape" horizontalDpi="4294967293" verticalDpi="4294967293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966838955D441BCB4526FB0E0E99C" ma:contentTypeVersion="8" ma:contentTypeDescription="Create a new document." ma:contentTypeScope="" ma:versionID="847b37494ae97dba3618d21ad1ee6e51">
  <xsd:schema xmlns:xsd="http://www.w3.org/2001/XMLSchema" xmlns:xs="http://www.w3.org/2001/XMLSchema" xmlns:p="http://schemas.microsoft.com/office/2006/metadata/properties" xmlns:ns2="5259eecc-18c2-4e0a-9f9d-55e67edd592d" targetNamespace="http://schemas.microsoft.com/office/2006/metadata/properties" ma:root="true" ma:fieldsID="380051f81d5257774845a1acd6adb7fd" ns2:_="">
    <xsd:import namespace="5259eecc-18c2-4e0a-9f9d-55e67edd5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eecc-18c2-4e0a-9f9d-55e67edd5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7AD06-C8B2-482E-9352-89FBF6BF00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C94C5C-0B55-4BA0-9AD6-49A4E9D798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4E18AA-8F06-4BEE-A583-3B03E8FA6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59eecc-18c2-4e0a-9f9d-55e67edd5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Snooplex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Frank</cp:lastModifiedBy>
  <cp:lastPrinted>2015-02-23T09:14:45Z</cp:lastPrinted>
  <dcterms:created xsi:type="dcterms:W3CDTF">2015-02-20T08:55:49Z</dcterms:created>
  <dcterms:modified xsi:type="dcterms:W3CDTF">2025-04-16T13:57:33Z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0x010100256966838955D441BCB4526FB0E0E99C</vt:lpwstr>
  </property>
</Properties>
</file>